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alley\Desktop\RFP Documents\"/>
    </mc:Choice>
  </mc:AlternateContent>
  <bookViews>
    <workbookView xWindow="0" yWindow="0" windowWidth="28800" windowHeight="12300" activeTab="4"/>
  </bookViews>
  <sheets>
    <sheet name="Budget Summary" sheetId="1" r:id="rId1"/>
    <sheet name="Staff and Trainees" sheetId="4" r:id="rId2"/>
    <sheet name="Consumables" sheetId="5" r:id="rId3"/>
    <sheet name="Non-Consumables" sheetId="6" r:id="rId4"/>
    <sheet name="Knowledge Translation" sheetId="8" r:id="rId5"/>
    <sheet name="Other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D19" i="1"/>
  <c r="D18" i="1"/>
  <c r="D17" i="1"/>
  <c r="D16" i="1"/>
  <c r="D15" i="1"/>
  <c r="D14" i="1"/>
  <c r="D13" i="1"/>
  <c r="D12" i="1"/>
  <c r="D11" i="1"/>
  <c r="D10" i="1"/>
  <c r="D21" i="1" s="1"/>
  <c r="F15" i="9"/>
  <c r="F14" i="9"/>
  <c r="F13" i="9"/>
  <c r="F12" i="9"/>
  <c r="F11" i="9"/>
  <c r="D20" i="1" s="1"/>
  <c r="F15" i="8"/>
  <c r="F14" i="8"/>
  <c r="F13" i="8"/>
  <c r="F12" i="8"/>
  <c r="F11" i="8"/>
  <c r="F15" i="6"/>
  <c r="F14" i="6"/>
  <c r="F13" i="6"/>
  <c r="F12" i="6"/>
  <c r="F11" i="6"/>
  <c r="F15" i="5"/>
  <c r="F14" i="5"/>
  <c r="F12" i="5"/>
  <c r="F13" i="5"/>
</calcChain>
</file>

<file path=xl/sharedStrings.xml><?xml version="1.0" encoding="utf-8"?>
<sst xmlns="http://schemas.openxmlformats.org/spreadsheetml/2006/main" count="91" uniqueCount="31">
  <si>
    <t>Research Staff</t>
  </si>
  <si>
    <t>Category</t>
  </si>
  <si>
    <t>Total</t>
  </si>
  <si>
    <t>Consumables</t>
  </si>
  <si>
    <t>Non-Consumables</t>
  </si>
  <si>
    <t>Knowledge Translation</t>
  </si>
  <si>
    <t>Other</t>
  </si>
  <si>
    <t>FTE</t>
  </si>
  <si>
    <t>Total Cost</t>
  </si>
  <si>
    <t>Description</t>
  </si>
  <si>
    <t>Quantity</t>
  </si>
  <si>
    <t>Cost per Unit</t>
  </si>
  <si>
    <t>Item 1</t>
  </si>
  <si>
    <t>Item 2</t>
  </si>
  <si>
    <t>Item 3</t>
  </si>
  <si>
    <t>Personnel</t>
  </si>
  <si>
    <t>Cost</t>
  </si>
  <si>
    <t>Personnel 1</t>
  </si>
  <si>
    <t>Trainee/Student</t>
  </si>
  <si>
    <t>Student 1</t>
  </si>
  <si>
    <t>Personnel 2</t>
  </si>
  <si>
    <t>Materials and supplies</t>
  </si>
  <si>
    <t>Services</t>
  </si>
  <si>
    <t>Travel</t>
  </si>
  <si>
    <t>Consumable</t>
  </si>
  <si>
    <t>Non-Consumable</t>
  </si>
  <si>
    <t>Equipment</t>
  </si>
  <si>
    <t>Item 4</t>
  </si>
  <si>
    <t>Item 5</t>
  </si>
  <si>
    <t>Sub-Category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</si>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</sst>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44" fontId="3" fillId="3" borderId="0" xfId="1" applyFont="1" applyFill="1" applyAlignment="1">
      <alignment horizontal="center" vertical="center"/>
    </xf>
    <xf numFmtId="44" fontId="3" fillId="3" borderId="0" xfId="1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47"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34998626667073579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34998626667073579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34998626667073579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34998626667073579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7</xdr:row>
      <xdr:rowOff>120650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4950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914400</xdr:colOff>
      <xdr:row>7</xdr:row>
      <xdr:rowOff>120650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4950" cy="140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260350</xdr:colOff>
      <xdr:row>7</xdr:row>
      <xdr:rowOff>120650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4950" cy="1409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260350</xdr:colOff>
      <xdr:row>7</xdr:row>
      <xdr:rowOff>120650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4950" cy="1409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260350</xdr:colOff>
      <xdr:row>7</xdr:row>
      <xdr:rowOff>120650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4950" cy="1409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260350</xdr:colOff>
      <xdr:row>7</xdr:row>
      <xdr:rowOff>120650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4950" cy="1409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ummary" displayName="Summary" ref="B9:D21" totalsRowCount="1" headerRowDxfId="46" dataDxfId="45">
  <autoFilter ref="B9:D20"/>
  <tableColumns count="3">
    <tableColumn id="1" name="Category" totalsRowLabel="Total" dataDxfId="44" totalsRowDxfId="43"/>
    <tableColumn id="3" name="Sub-Category" dataDxfId="42" totalsRowDxfId="41"/>
    <tableColumn id="2" name="Total Cost" totalsRowFunction="custom" dataDxfId="40" totalsRowDxfId="39" dataCellStyle="Currency">
      <calculatedColumnFormula>SUMIF(Other[Category],Summary[[#This Row],[Sub-Category]],Other[Total Cost])</calculatedColumnFormula>
      <totalsRowFormula>SUM(Summary[Total Cost])</totalsRow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7" name="Staff" displayName="Staff" ref="B10:F13" totalsRowShown="0" headerRowDxfId="38" dataDxfId="37">
  <autoFilter ref="B10:F13"/>
  <tableColumns count="5">
    <tableColumn id="1" name="Personnel" dataDxfId="36"/>
    <tableColumn id="2" name="FTE" dataDxfId="35"/>
    <tableColumn id="3" name="Category" dataDxfId="34"/>
    <tableColumn id="4" name="Cost" dataDxfId="33" dataCellStyle="Currency"/>
    <tableColumn id="5" name="Description" dataDxfId="32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8" name="Consumables" displayName="Consumables" ref="B10:G15" totalsRowShown="0" headerRowDxfId="31" dataDxfId="30">
  <autoFilter ref="B10:G15"/>
  <tableColumns count="6">
    <tableColumn id="1" name="Consumable" dataDxfId="29"/>
    <tableColumn id="2" name="Quantity" dataDxfId="28"/>
    <tableColumn id="3" name="Category" dataDxfId="27"/>
    <tableColumn id="4" name="Cost per Unit" dataDxfId="26" dataCellStyle="Currency"/>
    <tableColumn id="6" name="Total Cost" dataDxfId="25" dataCellStyle="Currency">
      <calculatedColumnFormula>Consumables[[#This Row],[Quantity]]*Consumables[[#This Row],[Cost per Unit]]</calculatedColumnFormula>
    </tableColumn>
    <tableColumn id="5" name="Description" dataDxfId="24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10" name="NonConsumables" displayName="NonConsumables" ref="B10:G15" totalsRowShown="0" headerRowDxfId="23" dataDxfId="22">
  <autoFilter ref="B10:G15"/>
  <tableColumns count="6">
    <tableColumn id="1" name="Non-Consumable" dataDxfId="21"/>
    <tableColumn id="2" name="Quantity" dataDxfId="20"/>
    <tableColumn id="3" name="Category" dataDxfId="19"/>
    <tableColumn id="4" name="Cost per Unit" dataDxfId="18" dataCellStyle="Currency"/>
    <tableColumn id="6" name="Total Cost" dataDxfId="17" dataCellStyle="Currency">
      <calculatedColumnFormula>NonConsumables[[#This Row],[Quantity]]*NonConsumables[[#This Row],[Cost per Unit]]</calculatedColumnFormula>
    </tableColumn>
    <tableColumn id="5" name="Description" dataDxfId="16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11" name="KT" displayName="KT" ref="B10:G15" totalsRowShown="0" headerRowDxfId="15" dataDxfId="14">
  <autoFilter ref="B10:G15"/>
  <tableColumns count="6">
    <tableColumn id="1" name="Knowledge Translation" dataDxfId="13"/>
    <tableColumn id="2" name="Quantity" dataDxfId="12"/>
    <tableColumn id="3" name="Category" dataDxfId="11"/>
    <tableColumn id="4" name="Cost per Unit" dataDxfId="10" dataCellStyle="Currency"/>
    <tableColumn id="6" name="Total Cost" dataDxfId="9" dataCellStyle="Currency">
      <calculatedColumnFormula>KT[[#This Row],[Quantity]]*KT[[#This Row],[Cost per Unit]]</calculatedColumnFormula>
    </tableColumn>
    <tableColumn id="5" name="Description" dataDxfId="8"/>
  </tableColumns>
  <tableStyleInfo name="TableStyleMedium21" showFirstColumn="0" showLastColumn="0" showRowStripes="1" showColumnStripes="0"/>
</table>
</file>

<file path=xl/tables/table6.xml><?xml version="1.0" encoding="utf-8"?>
<table xmlns="http://schemas.openxmlformats.org/spreadsheetml/2006/main" id="12" name="Other" displayName="Other" ref="B10:G15" totalsRowShown="0" headerRowDxfId="7" dataDxfId="6">
  <autoFilter ref="B10:G15"/>
  <tableColumns count="6">
    <tableColumn id="1" name="Other" dataDxfId="5"/>
    <tableColumn id="2" name="Quantity" dataDxfId="4"/>
    <tableColumn id="3" name="Category" dataDxfId="3"/>
    <tableColumn id="4" name="Cost per Unit" dataDxfId="2" dataCellStyle="Currency"/>
    <tableColumn id="6" name="Total Cost" dataDxfId="1" dataCellStyle="Currency">
      <calculatedColumnFormula>Other[[#This Row],[Quantity]]*Other[[#This Row],[Cost per Unit]]</calculatedColumnFormula>
    </tableColumn>
    <tableColumn id="5" name="Description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21"/>
  <sheetViews>
    <sheetView showGridLines="0" workbookViewId="0">
      <selection activeCell="B30" sqref="B30"/>
    </sheetView>
  </sheetViews>
  <sheetFormatPr defaultRowHeight="15" x14ac:dyDescent="0.25"/>
  <cols>
    <col min="1" max="1" width="19.85546875" bestFit="1" customWidth="1"/>
    <col min="2" max="3" width="20.140625" customWidth="1"/>
    <col min="4" max="4" width="19.85546875" bestFit="1" customWidth="1"/>
    <col min="5" max="5" width="13.85546875" bestFit="1" customWidth="1"/>
  </cols>
  <sheetData>
    <row r="9" spans="2:4" ht="15.75" x14ac:dyDescent="0.3">
      <c r="B9" s="1" t="s">
        <v>1</v>
      </c>
      <c r="C9" s="1" t="s">
        <v>29</v>
      </c>
      <c r="D9" s="1" t="s">
        <v>8</v>
      </c>
    </row>
    <row r="10" spans="2:4" x14ac:dyDescent="0.25">
      <c r="B10" s="2" t="s">
        <v>0</v>
      </c>
      <c r="C10" s="2" t="s">
        <v>30</v>
      </c>
      <c r="D10" s="3">
        <f>SUMIF(Staff[Category],Summary[[#This Row],[Sub-Category]],Staff[Cost])</f>
        <v>0</v>
      </c>
    </row>
    <row r="11" spans="2:4" x14ac:dyDescent="0.25">
      <c r="B11" s="2" t="s">
        <v>0</v>
      </c>
      <c r="C11" s="2" t="s">
        <v>18</v>
      </c>
      <c r="D11" s="3">
        <f>SUMIF(Staff[Category],Summary[[#This Row],[Sub-Category]],Staff[Cost])</f>
        <v>0</v>
      </c>
    </row>
    <row r="12" spans="2:4" x14ac:dyDescent="0.25">
      <c r="B12" s="2" t="s">
        <v>3</v>
      </c>
      <c r="C12" s="2" t="s">
        <v>21</v>
      </c>
      <c r="D12" s="3">
        <f>SUMIF(Consumables[Category],Summary[[#This Row],[Sub-Category]],Consumables[Total Cost])</f>
        <v>0</v>
      </c>
    </row>
    <row r="13" spans="2:4" x14ac:dyDescent="0.25">
      <c r="B13" s="2" t="s">
        <v>3</v>
      </c>
      <c r="C13" s="2" t="s">
        <v>22</v>
      </c>
      <c r="D13" s="3">
        <f>SUMIF(Consumables[Category],Summary[[#This Row],[Sub-Category]],Consumables[Total Cost])</f>
        <v>0</v>
      </c>
    </row>
    <row r="14" spans="2:4" x14ac:dyDescent="0.25">
      <c r="B14" s="2" t="s">
        <v>3</v>
      </c>
      <c r="C14" s="2" t="s">
        <v>23</v>
      </c>
      <c r="D14" s="3">
        <f>SUMIF(Consumables[Category],Summary[[#This Row],[Sub-Category]],Consumables[Total Cost])</f>
        <v>0</v>
      </c>
    </row>
    <row r="15" spans="2:4" x14ac:dyDescent="0.25">
      <c r="B15" s="2" t="s">
        <v>3</v>
      </c>
      <c r="C15" s="2" t="s">
        <v>6</v>
      </c>
      <c r="D15" s="3">
        <f>SUMIF(Consumables[Category],Summary[[#This Row],[Sub-Category]],Consumables[Total Cost])</f>
        <v>0</v>
      </c>
    </row>
    <row r="16" spans="2:4" x14ac:dyDescent="0.25">
      <c r="B16" s="2" t="s">
        <v>4</v>
      </c>
      <c r="C16" s="2" t="s">
        <v>26</v>
      </c>
      <c r="D16" s="3">
        <f>SUMIF(NonConsumables[Category],Summary[[#This Row],[Sub-Category]],NonConsumables[Total Cost])</f>
        <v>0</v>
      </c>
    </row>
    <row r="17" spans="2:4" x14ac:dyDescent="0.25">
      <c r="B17" s="2" t="s">
        <v>4</v>
      </c>
      <c r="C17" s="2" t="s">
        <v>6</v>
      </c>
      <c r="D17" s="3">
        <f>SUMIF(NonConsumables[Category],Summary[[#This Row],[Sub-Category]],NonConsumables[Total Cost])</f>
        <v>0</v>
      </c>
    </row>
    <row r="18" spans="2:4" x14ac:dyDescent="0.25">
      <c r="B18" s="2" t="s">
        <v>5</v>
      </c>
      <c r="C18" s="2" t="s">
        <v>5</v>
      </c>
      <c r="D18" s="3">
        <f>SUMIF(KT[Category],Summary[[#This Row],[Sub-Category]],KT[Total Cost])</f>
        <v>0</v>
      </c>
    </row>
    <row r="19" spans="2:4" x14ac:dyDescent="0.25">
      <c r="B19" s="2" t="s">
        <v>5</v>
      </c>
      <c r="C19" s="2" t="s">
        <v>6</v>
      </c>
      <c r="D19" s="3">
        <f>SUMIF(KT[Category],Summary[[#This Row],[Sub-Category]],KT[Total Cost])</f>
        <v>0</v>
      </c>
    </row>
    <row r="20" spans="2:4" x14ac:dyDescent="0.25">
      <c r="B20" s="2" t="s">
        <v>6</v>
      </c>
      <c r="C20" s="2" t="s">
        <v>6</v>
      </c>
      <c r="D20" s="3">
        <f>SUMIF(Other[Category],Summary[[#This Row],[Sub-Category]],Other[Total Cost])</f>
        <v>0</v>
      </c>
    </row>
    <row r="21" spans="2:4" x14ac:dyDescent="0.25">
      <c r="B21" s="10" t="s">
        <v>2</v>
      </c>
      <c r="C21" s="2"/>
      <c r="D21" s="4">
        <f>SUM(Summary[Total Cost])</f>
        <v>0</v>
      </c>
    </row>
  </sheetData>
  <sheetProtection algorithmName="SHA-512" hashValue="x6d6ZHlflQAk7581X+cAhLcdRMP461KiYa0Vpq5UNDYoTMeQBLykXUzRu9fTHp6h5Ezq+j0Gzs4NhvVtyh7hWw==" saltValue="sSWVhIkeYrA+H37kjY4ZLw==" spinCount="100000" sheet="1" objects="1" scenarios="1"/>
  <pageMargins left="0.7" right="0.7" top="0.75" bottom="0.75" header="0.3" footer="0.3"/>
  <pageSetup orientation="portrait" r:id="rId1"/>
  <ignoredErrors>
    <ignoredError sqref="D10:D19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F13"/>
  <sheetViews>
    <sheetView showGridLines="0" workbookViewId="0">
      <selection activeCell="E11" sqref="E11"/>
    </sheetView>
  </sheetViews>
  <sheetFormatPr defaultRowHeight="15" x14ac:dyDescent="0.25"/>
  <cols>
    <col min="2" max="2" width="29.28515625" customWidth="1"/>
    <col min="4" max="4" width="19.85546875" customWidth="1"/>
    <col min="5" max="5" width="14.5703125" customWidth="1"/>
    <col min="6" max="6" width="51.85546875" customWidth="1"/>
  </cols>
  <sheetData>
    <row r="10" spans="2:6" ht="15.75" x14ac:dyDescent="0.3">
      <c r="B10" s="1" t="s">
        <v>15</v>
      </c>
      <c r="C10" s="1" t="s">
        <v>7</v>
      </c>
      <c r="D10" s="1" t="s">
        <v>1</v>
      </c>
      <c r="E10" s="1" t="s">
        <v>16</v>
      </c>
      <c r="F10" s="1" t="s">
        <v>9</v>
      </c>
    </row>
    <row r="11" spans="2:6" x14ac:dyDescent="0.25">
      <c r="B11" s="5" t="s">
        <v>17</v>
      </c>
      <c r="C11" s="5"/>
      <c r="D11" s="5" t="s">
        <v>30</v>
      </c>
      <c r="E11" s="6"/>
      <c r="F11" s="7"/>
    </row>
    <row r="12" spans="2:6" x14ac:dyDescent="0.25">
      <c r="B12" s="5" t="s">
        <v>20</v>
      </c>
      <c r="C12" s="5"/>
      <c r="D12" s="5" t="s">
        <v>30</v>
      </c>
      <c r="E12" s="6"/>
      <c r="F12" s="7"/>
    </row>
    <row r="13" spans="2:6" x14ac:dyDescent="0.25">
      <c r="B13" s="5" t="s">
        <v>19</v>
      </c>
      <c r="C13" s="5"/>
      <c r="D13" s="5" t="s">
        <v>18</v>
      </c>
      <c r="E13" s="6"/>
      <c r="F13" s="7"/>
    </row>
  </sheetData>
  <dataValidations count="1">
    <dataValidation type="list" allowBlank="1" showInputMessage="1" showErrorMessage="1" sqref="D11:D13">
      <formula1>"Staff, Trainee/Student"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5"/>
  <sheetViews>
    <sheetView showGridLines="0" workbookViewId="0">
      <selection activeCell="B11" sqref="B11"/>
    </sheetView>
  </sheetViews>
  <sheetFormatPr defaultRowHeight="15" x14ac:dyDescent="0.25"/>
  <cols>
    <col min="2" max="2" width="29.28515625" customWidth="1"/>
    <col min="3" max="3" width="12.7109375" bestFit="1" customWidth="1"/>
    <col min="4" max="4" width="23.42578125" customWidth="1"/>
    <col min="5" max="5" width="16.42578125" bestFit="1" customWidth="1"/>
    <col min="6" max="6" width="14.5703125" customWidth="1"/>
    <col min="7" max="7" width="51.85546875" customWidth="1"/>
  </cols>
  <sheetData>
    <row r="10" spans="2:7" ht="15.75" x14ac:dyDescent="0.3">
      <c r="B10" s="1" t="s">
        <v>24</v>
      </c>
      <c r="C10" s="1" t="s">
        <v>10</v>
      </c>
      <c r="D10" s="1" t="s">
        <v>1</v>
      </c>
      <c r="E10" s="1" t="s">
        <v>11</v>
      </c>
      <c r="F10" s="1" t="s">
        <v>8</v>
      </c>
      <c r="G10" s="1" t="s">
        <v>9</v>
      </c>
    </row>
    <row r="11" spans="2:7" x14ac:dyDescent="0.25">
      <c r="B11" s="5" t="s">
        <v>12</v>
      </c>
      <c r="C11" s="5"/>
      <c r="D11" s="5" t="s">
        <v>21</v>
      </c>
      <c r="E11" s="6"/>
      <c r="F11" s="11">
        <f>Consumables[[#This Row],[Quantity]]*Consumables[[#This Row],[Cost per Unit]]</f>
        <v>0</v>
      </c>
      <c r="G11" s="7"/>
    </row>
    <row r="12" spans="2:7" x14ac:dyDescent="0.25">
      <c r="B12" s="5" t="s">
        <v>13</v>
      </c>
      <c r="C12" s="5"/>
      <c r="D12" s="5" t="s">
        <v>22</v>
      </c>
      <c r="E12" s="6"/>
      <c r="F12" s="11">
        <f>Consumables[[#This Row],[Quantity]]*Consumables[[#This Row],[Cost per Unit]]</f>
        <v>0</v>
      </c>
      <c r="G12" s="7"/>
    </row>
    <row r="13" spans="2:7" x14ac:dyDescent="0.25">
      <c r="B13" s="5" t="s">
        <v>14</v>
      </c>
      <c r="C13" s="5"/>
      <c r="D13" s="5" t="s">
        <v>23</v>
      </c>
      <c r="E13" s="6"/>
      <c r="F13" s="11">
        <f>Consumables[[#This Row],[Quantity]]*Consumables[[#This Row],[Cost per Unit]]</f>
        <v>0</v>
      </c>
      <c r="G13" s="7"/>
    </row>
    <row r="14" spans="2:7" x14ac:dyDescent="0.25">
      <c r="B14" s="5" t="s">
        <v>27</v>
      </c>
      <c r="C14" s="5"/>
      <c r="D14" s="5" t="s">
        <v>6</v>
      </c>
      <c r="E14" s="6"/>
      <c r="F14" s="12">
        <f>Consumables[[#This Row],[Quantity]]*Consumables[[#This Row],[Cost per Unit]]</f>
        <v>0</v>
      </c>
      <c r="G14" s="7"/>
    </row>
    <row r="15" spans="2:7" x14ac:dyDescent="0.25">
      <c r="B15" s="5" t="s">
        <v>28</v>
      </c>
      <c r="C15" s="5"/>
      <c r="D15" s="5" t="s">
        <v>6</v>
      </c>
      <c r="E15" s="6"/>
      <c r="F15" s="12">
        <f>Consumables[[#This Row],[Quantity]]*Consumables[[#This Row],[Cost per Unit]]</f>
        <v>0</v>
      </c>
      <c r="G15" s="7"/>
    </row>
  </sheetData>
  <dataValidations count="1">
    <dataValidation type="list" allowBlank="1" showInputMessage="1" showErrorMessage="1" sqref="D11:D15">
      <formula1>"Materials and supplies, Services, Travel, Other"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5"/>
  <sheetViews>
    <sheetView showGridLines="0" workbookViewId="0">
      <selection activeCell="B11" sqref="B11"/>
    </sheetView>
  </sheetViews>
  <sheetFormatPr defaultRowHeight="15" x14ac:dyDescent="0.25"/>
  <cols>
    <col min="2" max="2" width="29.28515625" customWidth="1"/>
    <col min="3" max="3" width="12.7109375" bestFit="1" customWidth="1"/>
    <col min="4" max="4" width="23.42578125" customWidth="1"/>
    <col min="5" max="5" width="16.42578125" bestFit="1" customWidth="1"/>
    <col min="6" max="6" width="14.5703125" customWidth="1"/>
    <col min="7" max="7" width="51.85546875" customWidth="1"/>
  </cols>
  <sheetData>
    <row r="10" spans="2:7" ht="15.75" x14ac:dyDescent="0.3">
      <c r="B10" s="1" t="s">
        <v>25</v>
      </c>
      <c r="C10" s="1" t="s">
        <v>10</v>
      </c>
      <c r="D10" s="1" t="s">
        <v>1</v>
      </c>
      <c r="E10" s="1" t="s">
        <v>11</v>
      </c>
      <c r="F10" s="1" t="s">
        <v>8</v>
      </c>
      <c r="G10" s="1" t="s">
        <v>9</v>
      </c>
    </row>
    <row r="11" spans="2:7" x14ac:dyDescent="0.25">
      <c r="B11" s="5" t="s">
        <v>12</v>
      </c>
      <c r="C11" s="5"/>
      <c r="D11" s="5" t="s">
        <v>26</v>
      </c>
      <c r="E11" s="6"/>
      <c r="F11" s="11">
        <f>NonConsumables[[#This Row],[Quantity]]*NonConsumables[[#This Row],[Cost per Unit]]</f>
        <v>0</v>
      </c>
      <c r="G11" s="7"/>
    </row>
    <row r="12" spans="2:7" x14ac:dyDescent="0.25">
      <c r="B12" s="5" t="s">
        <v>13</v>
      </c>
      <c r="C12" s="5"/>
      <c r="D12" s="5" t="s">
        <v>6</v>
      </c>
      <c r="E12" s="6"/>
      <c r="F12" s="11">
        <f>NonConsumables[[#This Row],[Quantity]]*NonConsumables[[#This Row],[Cost per Unit]]</f>
        <v>0</v>
      </c>
      <c r="G12" s="7"/>
    </row>
    <row r="13" spans="2:7" x14ac:dyDescent="0.25">
      <c r="B13" s="5" t="s">
        <v>14</v>
      </c>
      <c r="C13" s="5"/>
      <c r="D13" s="5" t="s">
        <v>6</v>
      </c>
      <c r="E13" s="6"/>
      <c r="F13" s="11">
        <f>NonConsumables[[#This Row],[Quantity]]*NonConsumables[[#This Row],[Cost per Unit]]</f>
        <v>0</v>
      </c>
      <c r="G13" s="7"/>
    </row>
    <row r="14" spans="2:7" x14ac:dyDescent="0.25">
      <c r="B14" s="5" t="s">
        <v>27</v>
      </c>
      <c r="C14" s="5"/>
      <c r="D14" s="5" t="s">
        <v>6</v>
      </c>
      <c r="E14" s="6"/>
      <c r="F14" s="12">
        <f>NonConsumables[[#This Row],[Quantity]]*NonConsumables[[#This Row],[Cost per Unit]]</f>
        <v>0</v>
      </c>
      <c r="G14" s="7"/>
    </row>
    <row r="15" spans="2:7" x14ac:dyDescent="0.25">
      <c r="B15" s="5"/>
      <c r="C15" s="5"/>
      <c r="D15" s="5"/>
      <c r="E15" s="6"/>
      <c r="F15" s="12">
        <f>NonConsumables[[#This Row],[Quantity]]*NonConsumables[[#This Row],[Cost per Unit]]</f>
        <v>0</v>
      </c>
      <c r="G15" s="7"/>
    </row>
  </sheetData>
  <dataValidations count="1">
    <dataValidation type="list" allowBlank="1" showInputMessage="1" showErrorMessage="1" sqref="D11:D15">
      <formula1>"Equipment, Other"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5"/>
  <sheetViews>
    <sheetView showGridLines="0" tabSelected="1" workbookViewId="0">
      <selection activeCell="B11" sqref="B11"/>
    </sheetView>
  </sheetViews>
  <sheetFormatPr defaultRowHeight="15" x14ac:dyDescent="0.25"/>
  <cols>
    <col min="2" max="2" width="29.28515625" customWidth="1"/>
    <col min="3" max="3" width="12.7109375" bestFit="1" customWidth="1"/>
    <col min="4" max="4" width="23.42578125" customWidth="1"/>
    <col min="5" max="5" width="16.42578125" bestFit="1" customWidth="1"/>
    <col min="6" max="6" width="14.5703125" customWidth="1"/>
    <col min="7" max="7" width="51.85546875" customWidth="1"/>
  </cols>
  <sheetData>
    <row r="10" spans="2:7" ht="15.75" x14ac:dyDescent="0.3">
      <c r="B10" s="1" t="s">
        <v>5</v>
      </c>
      <c r="C10" s="1" t="s">
        <v>10</v>
      </c>
      <c r="D10" s="1" t="s">
        <v>1</v>
      </c>
      <c r="E10" s="1" t="s">
        <v>11</v>
      </c>
      <c r="F10" s="1" t="s">
        <v>8</v>
      </c>
      <c r="G10" s="1" t="s">
        <v>9</v>
      </c>
    </row>
    <row r="11" spans="2:7" x14ac:dyDescent="0.25">
      <c r="B11" s="5" t="s">
        <v>12</v>
      </c>
      <c r="C11" s="5"/>
      <c r="D11" s="5" t="s">
        <v>5</v>
      </c>
      <c r="E11" s="6"/>
      <c r="F11" s="11">
        <f>KT[[#This Row],[Quantity]]*KT[[#This Row],[Cost per Unit]]</f>
        <v>0</v>
      </c>
      <c r="G11" s="7"/>
    </row>
    <row r="12" spans="2:7" x14ac:dyDescent="0.25">
      <c r="B12" s="5" t="s">
        <v>13</v>
      </c>
      <c r="C12" s="5"/>
      <c r="D12" s="5" t="s">
        <v>5</v>
      </c>
      <c r="E12" s="6"/>
      <c r="F12" s="11">
        <f>KT[[#This Row],[Quantity]]*KT[[#This Row],[Cost per Unit]]</f>
        <v>0</v>
      </c>
      <c r="G12" s="7"/>
    </row>
    <row r="13" spans="2:7" x14ac:dyDescent="0.25">
      <c r="B13" s="5" t="s">
        <v>14</v>
      </c>
      <c r="C13" s="5"/>
      <c r="D13" s="5" t="s">
        <v>6</v>
      </c>
      <c r="E13" s="6"/>
      <c r="F13" s="11">
        <f>KT[[#This Row],[Quantity]]*KT[[#This Row],[Cost per Unit]]</f>
        <v>0</v>
      </c>
      <c r="G13" s="7"/>
    </row>
    <row r="14" spans="2:7" x14ac:dyDescent="0.25">
      <c r="B14" s="5"/>
      <c r="C14" s="5"/>
      <c r="D14" s="5"/>
      <c r="E14" s="6"/>
      <c r="F14" s="12">
        <f>KT[[#This Row],[Quantity]]*KT[[#This Row],[Cost per Unit]]</f>
        <v>0</v>
      </c>
      <c r="G14" s="7"/>
    </row>
    <row r="15" spans="2:7" x14ac:dyDescent="0.25">
      <c r="B15" s="5"/>
      <c r="C15" s="5"/>
      <c r="D15" s="5"/>
      <c r="E15" s="6"/>
      <c r="F15" s="12">
        <f>KT[[#This Row],[Quantity]]*KT[[#This Row],[Cost per Unit]]</f>
        <v>0</v>
      </c>
      <c r="G15" s="7"/>
    </row>
  </sheetData>
  <dataValidations count="1">
    <dataValidation type="list" allowBlank="1" showInputMessage="1" showErrorMessage="1" sqref="D11:D15">
      <formula1>"Knowledge Translation, Other"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5"/>
  <sheetViews>
    <sheetView showGridLines="0" workbookViewId="0">
      <selection activeCell="B11" sqref="B11"/>
    </sheetView>
  </sheetViews>
  <sheetFormatPr defaultRowHeight="15" x14ac:dyDescent="0.25"/>
  <cols>
    <col min="2" max="2" width="29.28515625" customWidth="1"/>
    <col min="3" max="3" width="12.7109375" bestFit="1" customWidth="1"/>
    <col min="4" max="4" width="23.42578125" customWidth="1"/>
    <col min="5" max="5" width="16.42578125" bestFit="1" customWidth="1"/>
    <col min="6" max="6" width="14.5703125" customWidth="1"/>
    <col min="7" max="7" width="51.85546875" customWidth="1"/>
  </cols>
  <sheetData>
    <row r="10" spans="2:7" ht="15.75" x14ac:dyDescent="0.3">
      <c r="B10" s="1" t="s">
        <v>6</v>
      </c>
      <c r="C10" s="1" t="s">
        <v>10</v>
      </c>
      <c r="D10" s="1" t="s">
        <v>1</v>
      </c>
      <c r="E10" s="1" t="s">
        <v>11</v>
      </c>
      <c r="F10" s="1" t="s">
        <v>8</v>
      </c>
      <c r="G10" s="1" t="s">
        <v>9</v>
      </c>
    </row>
    <row r="11" spans="2:7" x14ac:dyDescent="0.25">
      <c r="B11" s="8" t="s">
        <v>12</v>
      </c>
      <c r="C11" s="8"/>
      <c r="D11" s="8" t="s">
        <v>6</v>
      </c>
      <c r="E11" s="9"/>
      <c r="F11" s="11">
        <f>Other[[#This Row],[Quantity]]*Other[[#This Row],[Cost per Unit]]</f>
        <v>0</v>
      </c>
      <c r="G11" s="7"/>
    </row>
    <row r="12" spans="2:7" x14ac:dyDescent="0.25">
      <c r="B12" s="8" t="s">
        <v>13</v>
      </c>
      <c r="C12" s="8"/>
      <c r="D12" s="8" t="s">
        <v>6</v>
      </c>
      <c r="E12" s="9"/>
      <c r="F12" s="11">
        <f>Other[[#This Row],[Quantity]]*Other[[#This Row],[Cost per Unit]]</f>
        <v>0</v>
      </c>
      <c r="G12" s="7"/>
    </row>
    <row r="13" spans="2:7" x14ac:dyDescent="0.25">
      <c r="B13" s="8" t="s">
        <v>14</v>
      </c>
      <c r="C13" s="8"/>
      <c r="D13" s="8" t="s">
        <v>6</v>
      </c>
      <c r="E13" s="9"/>
      <c r="F13" s="11">
        <f>Other[[#This Row],[Quantity]]*Other[[#This Row],[Cost per Unit]]</f>
        <v>0</v>
      </c>
      <c r="G13" s="7"/>
    </row>
    <row r="14" spans="2:7" x14ac:dyDescent="0.25">
      <c r="B14" s="8"/>
      <c r="C14" s="8"/>
      <c r="D14" s="8"/>
      <c r="E14" s="9"/>
      <c r="F14" s="12">
        <f>Other[[#This Row],[Quantity]]*Other[[#This Row],[Cost per Unit]]</f>
        <v>0</v>
      </c>
      <c r="G14" s="7"/>
    </row>
    <row r="15" spans="2:7" x14ac:dyDescent="0.25">
      <c r="B15" s="8"/>
      <c r="C15" s="8"/>
      <c r="D15" s="8"/>
      <c r="E15" s="9"/>
      <c r="F15" s="12">
        <f>Other[[#This Row],[Quantity]]*Other[[#This Row],[Cost per Unit]]</f>
        <v>0</v>
      </c>
      <c r="G15" s="7"/>
    </row>
  </sheetData>
  <dataValidations count="1">
    <dataValidation type="list" allowBlank="1" showInputMessage="1" showErrorMessage="1" sqref="D11:D15">
      <formula1>"Other"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Summary</vt:lpstr>
      <vt:lpstr>Staff and Trainees</vt:lpstr>
      <vt:lpstr>Consumables</vt:lpstr>
      <vt:lpstr>Non-Consumables</vt:lpstr>
      <vt:lpstr>Knowledge Translation</vt:lpstr>
      <vt:lpstr>Other</vt:lpstr>
    </vt:vector>
  </TitlesOfParts>
  <Company>Royal Ottawa Health Care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Mercier</dc:creator>
  <cp:lastModifiedBy>Gabrielle Dupuis</cp:lastModifiedBy>
  <dcterms:created xsi:type="dcterms:W3CDTF">2023-01-18T18:34:06Z</dcterms:created>
  <dcterms:modified xsi:type="dcterms:W3CDTF">2023-07-31T21:10:48Z</dcterms:modified>
</cp:coreProperties>
</file>